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648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96" i="1" l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<sst xmlns="http://schemas.openxmlformats.org/spreadsheetml/2006/main" count="271" uniqueCount="73">
  <si>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</si>
  <si>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</si>
  <si>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</si>
  <si>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</si>
  <si>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</si>
  <si>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</si>
  <si>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</si>
  <si>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</si>
  <si>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</si>
  <si>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</si>
  <si>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</si>
  <si>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</si>
  <si>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</si>
  <si>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</si>
  <si>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</si>
  <si>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</si>
  <si>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</si>
  <si>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</si>
  <si>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</si>
  <si>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</si>
  <si>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</si>
  <si>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</si>
  <si>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</si>
  <si>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</si>
  <si>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</si>
  <si>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</si>
  <si>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</si>
  <si>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</si>
  <si>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</si>
  <si>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</si>
  <si>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</si>
  <si>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</si>
  <si>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</si>
  <si>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</si>
  <si>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</si>
  <si>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</si>
  <si>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</si>
  <si>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</si>
  <si>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</si>
  <si>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Авило-Успенская сош</t>
  </si>
  <si>
    <t xml:space="preserve">Директор </t>
  </si>
  <si>
    <t>Косякова В.М.</t>
  </si>
  <si>
    <t>Гуляш</t>
  </si>
  <si>
    <t>Пшеничный</t>
  </si>
  <si>
    <t>Компот из смеси сухофрукт</t>
  </si>
  <si>
    <t>Печенье</t>
  </si>
  <si>
    <t>Н</t>
  </si>
  <si>
    <t>Лапшевник с творогом и молочным соусом</t>
  </si>
  <si>
    <t>208/327</t>
  </si>
  <si>
    <t>Бутерброд с маслом</t>
  </si>
  <si>
    <t>Чай с лимоном</t>
  </si>
  <si>
    <t>Плов из птицы</t>
  </si>
  <si>
    <t>279/331</t>
  </si>
  <si>
    <t>сладкое</t>
  </si>
  <si>
    <t>Каша рассыпчатая гречневая</t>
  </si>
  <si>
    <t>Тефтели в сметанно-томатном соусе</t>
  </si>
  <si>
    <t>Сыр порционный</t>
  </si>
  <si>
    <t>Фрукты свежие ( яблоко )</t>
  </si>
  <si>
    <t>Пюре картофельное</t>
  </si>
  <si>
    <t>Рыба, тушенная в томате с овощами</t>
  </si>
  <si>
    <t>Сок витаминизированный</t>
  </si>
  <si>
    <t xml:space="preserve">Каша пшеничная </t>
  </si>
  <si>
    <t>Котлеты рубленные из бройлера цыплят</t>
  </si>
  <si>
    <t>Жаркое по домашнему</t>
  </si>
  <si>
    <t>Каша жидкая молочная из манной крупы</t>
  </si>
  <si>
    <t>Яйцо вареное</t>
  </si>
  <si>
    <t>Икра кабачковая промышленного производства</t>
  </si>
  <si>
    <t>Свежие / соленые ( огурцы )</t>
  </si>
  <si>
    <t>Свежие / соленые ( помидоры )</t>
  </si>
  <si>
    <t>Макаронные изделия отварные с маслом</t>
  </si>
  <si>
    <t>Свекла отварная</t>
  </si>
  <si>
    <t>кисломол.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</si>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</sst>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72" activePane="bottomRight" state="frozen"/>
      <selection pane="topRight" activeCell="E1" sqref="E1"/>
      <selection pane="bottomLeft" activeCell="A6" sqref="A6"/>
      <selection pane="bottomRight" activeCell="G88" sqref="G8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7.399999999999999" x14ac:dyDescent="0.25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14</v>
      </c>
      <c r="I3" s="48">
        <v>10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69</v>
      </c>
      <c r="F6" s="40">
        <v>150</v>
      </c>
      <c r="G6" s="40">
        <v>4</v>
      </c>
      <c r="H6" s="40">
        <v>4</v>
      </c>
      <c r="I6" s="40">
        <v>20</v>
      </c>
      <c r="J6" s="40">
        <v>119</v>
      </c>
      <c r="K6" s="41">
        <v>203</v>
      </c>
      <c r="L6" s="40">
        <v>24.75</v>
      </c>
    </row>
    <row r="7" spans="1:12" ht="14.4" x14ac:dyDescent="0.3">
      <c r="A7" s="23"/>
      <c r="B7" s="15"/>
      <c r="C7" s="11"/>
      <c r="D7" s="6" t="s">
        <v>29</v>
      </c>
      <c r="E7" s="42" t="s">
        <v>42</v>
      </c>
      <c r="F7" s="43">
        <v>150</v>
      </c>
      <c r="G7" s="43">
        <v>11</v>
      </c>
      <c r="H7" s="43">
        <v>28</v>
      </c>
      <c r="I7" s="43">
        <v>3</v>
      </c>
      <c r="J7" s="43">
        <v>309</v>
      </c>
      <c r="K7" s="44">
        <v>260</v>
      </c>
      <c r="L7" s="43">
        <v>58.835000000000001</v>
      </c>
    </row>
    <row r="8" spans="1:12" ht="14.4" x14ac:dyDescent="0.3">
      <c r="A8" s="23"/>
      <c r="B8" s="15"/>
      <c r="C8" s="11"/>
      <c r="D8" s="7" t="s">
        <v>22</v>
      </c>
      <c r="E8" s="42" t="s">
        <v>44</v>
      </c>
      <c r="F8" s="43">
        <v>180</v>
      </c>
      <c r="G8" s="43">
        <v>1</v>
      </c>
      <c r="H8" s="43">
        <v>0</v>
      </c>
      <c r="I8" s="43">
        <v>29</v>
      </c>
      <c r="J8" s="43">
        <v>108</v>
      </c>
      <c r="K8" s="44">
        <v>349</v>
      </c>
      <c r="L8" s="43">
        <v>5.16</v>
      </c>
    </row>
    <row r="9" spans="1:12" ht="14.4" x14ac:dyDescent="0.3">
      <c r="A9" s="23"/>
      <c r="B9" s="15"/>
      <c r="C9" s="11"/>
      <c r="D9" s="7" t="s">
        <v>23</v>
      </c>
      <c r="E9" s="42" t="s">
        <v>43</v>
      </c>
      <c r="F9" s="43">
        <v>30</v>
      </c>
      <c r="G9" s="43">
        <v>2</v>
      </c>
      <c r="H9" s="43">
        <v>0</v>
      </c>
      <c r="I9" s="43">
        <v>15</v>
      </c>
      <c r="J9" s="43">
        <v>71</v>
      </c>
      <c r="K9" s="44" t="s">
        <v>46</v>
      </c>
      <c r="L9" s="43">
        <v>2.9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53</v>
      </c>
      <c r="E11" s="42" t="s">
        <v>45</v>
      </c>
      <c r="F11" s="43">
        <v>30</v>
      </c>
      <c r="G11" s="43">
        <v>6</v>
      </c>
      <c r="H11" s="43">
        <v>3</v>
      </c>
      <c r="I11" s="43">
        <v>20</v>
      </c>
      <c r="J11" s="43">
        <v>118</v>
      </c>
      <c r="K11" s="44" t="s">
        <v>46</v>
      </c>
      <c r="L11" s="43">
        <v>5.0999999999999996</v>
      </c>
    </row>
    <row r="12" spans="1:12" ht="14.4" x14ac:dyDescent="0.3">
      <c r="A12" s="23"/>
      <c r="B12" s="15"/>
      <c r="C12" s="11"/>
      <c r="D12" s="6" t="s">
        <v>26</v>
      </c>
      <c r="E12" s="42" t="s">
        <v>67</v>
      </c>
      <c r="F12" s="43">
        <v>100</v>
      </c>
      <c r="G12" s="43">
        <v>1</v>
      </c>
      <c r="H12" s="43">
        <v>0</v>
      </c>
      <c r="I12" s="43">
        <v>2</v>
      </c>
      <c r="J12" s="43">
        <v>11</v>
      </c>
      <c r="K12" s="44">
        <v>71</v>
      </c>
      <c r="L12" s="43">
        <v>13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640</v>
      </c>
      <c r="G13" s="19">
        <f t="shared" ref="G13:J13" si="0">SUM(G6:G12)</f>
        <v>25</v>
      </c>
      <c r="H13" s="19">
        <f t="shared" si="0"/>
        <v>35</v>
      </c>
      <c r="I13" s="19">
        <f t="shared" si="0"/>
        <v>89</v>
      </c>
      <c r="J13" s="19">
        <f t="shared" si="0"/>
        <v>736</v>
      </c>
      <c r="K13" s="25"/>
      <c r="L13" s="19">
        <f t="shared" ref="L13" si="1">SUM(L6:L12)</f>
        <v>109.745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640</v>
      </c>
      <c r="G24" s="32">
        <f t="shared" ref="G24:J24" si="4">G13+G23</f>
        <v>25</v>
      </c>
      <c r="H24" s="32">
        <f t="shared" si="4"/>
        <v>35</v>
      </c>
      <c r="I24" s="32">
        <f t="shared" si="4"/>
        <v>89</v>
      </c>
      <c r="J24" s="32">
        <f t="shared" si="4"/>
        <v>736</v>
      </c>
      <c r="K24" s="32"/>
      <c r="L24" s="32">
        <f t="shared" ref="L24" si="5">L13+L23</f>
        <v>109.745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47</v>
      </c>
      <c r="F25" s="40">
        <v>180</v>
      </c>
      <c r="G25" s="40">
        <v>14</v>
      </c>
      <c r="H25" s="40">
        <v>14</v>
      </c>
      <c r="I25" s="40">
        <v>34</v>
      </c>
      <c r="J25" s="40">
        <v>291</v>
      </c>
      <c r="K25" s="41" t="s">
        <v>48</v>
      </c>
      <c r="L25" s="40">
        <v>38.75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50</v>
      </c>
      <c r="F27" s="43">
        <v>181</v>
      </c>
      <c r="G27" s="43">
        <v>0</v>
      </c>
      <c r="H27" s="43">
        <v>0</v>
      </c>
      <c r="I27" s="43">
        <v>14</v>
      </c>
      <c r="J27" s="43">
        <v>56</v>
      </c>
      <c r="K27" s="44">
        <v>377</v>
      </c>
      <c r="L27" s="43">
        <v>4.4000000000000004</v>
      </c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57</v>
      </c>
      <c r="F29" s="43">
        <v>100</v>
      </c>
      <c r="G29" s="43">
        <v>0</v>
      </c>
      <c r="H29" s="43">
        <v>0</v>
      </c>
      <c r="I29" s="43">
        <v>10</v>
      </c>
      <c r="J29" s="43">
        <v>44</v>
      </c>
      <c r="K29" s="44">
        <v>338</v>
      </c>
      <c r="L29" s="43">
        <v>11</v>
      </c>
    </row>
    <row r="30" spans="1:12" ht="14.4" x14ac:dyDescent="0.3">
      <c r="A30" s="14"/>
      <c r="B30" s="15"/>
      <c r="C30" s="11"/>
      <c r="D30" s="6" t="s">
        <v>71</v>
      </c>
      <c r="E30" s="42" t="s">
        <v>49</v>
      </c>
      <c r="F30" s="43">
        <v>40</v>
      </c>
      <c r="G30" s="43">
        <v>2</v>
      </c>
      <c r="H30" s="43">
        <v>7</v>
      </c>
      <c r="I30" s="43">
        <v>15</v>
      </c>
      <c r="J30" s="43">
        <v>136</v>
      </c>
      <c r="K30" s="44">
        <v>1</v>
      </c>
      <c r="L30" s="43">
        <v>17.398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501</v>
      </c>
      <c r="G32" s="19">
        <f t="shared" ref="G32" si="6">SUM(G25:G31)</f>
        <v>16</v>
      </c>
      <c r="H32" s="19">
        <f t="shared" ref="H32" si="7">SUM(H25:H31)</f>
        <v>21</v>
      </c>
      <c r="I32" s="19">
        <f t="shared" ref="I32" si="8">SUM(I25:I31)</f>
        <v>73</v>
      </c>
      <c r="J32" s="19">
        <f t="shared" ref="J32:L32" si="9">SUM(J25:J31)</f>
        <v>527</v>
      </c>
      <c r="K32" s="25"/>
      <c r="L32" s="19">
        <f t="shared" si="9"/>
        <v>71.548000000000002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501</v>
      </c>
      <c r="G43" s="32">
        <f t="shared" ref="G43" si="14">G32+G42</f>
        <v>16</v>
      </c>
      <c r="H43" s="32">
        <f t="shared" ref="H43" si="15">H32+H42</f>
        <v>21</v>
      </c>
      <c r="I43" s="32">
        <f t="shared" ref="I43" si="16">I32+I42</f>
        <v>73</v>
      </c>
      <c r="J43" s="32">
        <f t="shared" ref="J43:L43" si="17">J32+J42</f>
        <v>527</v>
      </c>
      <c r="K43" s="32"/>
      <c r="L43" s="32">
        <f t="shared" si="17"/>
        <v>71.548000000000002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200</v>
      </c>
      <c r="G44" s="40">
        <v>17</v>
      </c>
      <c r="H44" s="40">
        <v>10</v>
      </c>
      <c r="I44" s="40">
        <v>36</v>
      </c>
      <c r="J44" s="40">
        <v>303</v>
      </c>
      <c r="K44" s="41">
        <v>291</v>
      </c>
      <c r="L44" s="40">
        <v>59.03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44</v>
      </c>
      <c r="F46" s="43">
        <v>180</v>
      </c>
      <c r="G46" s="43">
        <v>1</v>
      </c>
      <c r="H46" s="43">
        <v>0</v>
      </c>
      <c r="I46" s="43">
        <v>29</v>
      </c>
      <c r="J46" s="43">
        <v>120</v>
      </c>
      <c r="K46" s="44">
        <v>349</v>
      </c>
      <c r="L46" s="43">
        <v>5.16</v>
      </c>
    </row>
    <row r="47" spans="1:12" ht="14.4" x14ac:dyDescent="0.3">
      <c r="A47" s="23"/>
      <c r="B47" s="15"/>
      <c r="C47" s="11"/>
      <c r="D47" s="7" t="s">
        <v>23</v>
      </c>
      <c r="E47" s="42" t="s">
        <v>43</v>
      </c>
      <c r="F47" s="43">
        <v>30</v>
      </c>
      <c r="G47" s="43">
        <v>2</v>
      </c>
      <c r="H47" s="43">
        <v>0</v>
      </c>
      <c r="I47" s="43">
        <v>15</v>
      </c>
      <c r="J47" s="43">
        <v>71</v>
      </c>
      <c r="K47" s="44" t="s">
        <v>46</v>
      </c>
      <c r="L47" s="43">
        <v>2.9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26</v>
      </c>
      <c r="E49" s="42" t="s">
        <v>68</v>
      </c>
      <c r="F49" s="43">
        <v>100</v>
      </c>
      <c r="G49" s="43">
        <v>1</v>
      </c>
      <c r="H49" s="43">
        <v>0</v>
      </c>
      <c r="I49" s="43">
        <v>2</v>
      </c>
      <c r="J49" s="43">
        <v>13</v>
      </c>
      <c r="K49" s="44">
        <v>71</v>
      </c>
      <c r="L49" s="43">
        <v>9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21</v>
      </c>
      <c r="H51" s="19">
        <f t="shared" ref="H51" si="19">SUM(H44:H50)</f>
        <v>10</v>
      </c>
      <c r="I51" s="19">
        <f t="shared" ref="I51" si="20">SUM(I44:I50)</f>
        <v>82</v>
      </c>
      <c r="J51" s="19">
        <f t="shared" ref="J51:L51" si="21">SUM(J44:J50)</f>
        <v>507</v>
      </c>
      <c r="K51" s="25"/>
      <c r="L51" s="19">
        <f t="shared" si="21"/>
        <v>76.09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510</v>
      </c>
      <c r="G62" s="32">
        <f t="shared" ref="G62" si="26">G51+G61</f>
        <v>21</v>
      </c>
      <c r="H62" s="32">
        <f t="shared" ref="H62" si="27">H51+H61</f>
        <v>10</v>
      </c>
      <c r="I62" s="32">
        <f t="shared" ref="I62" si="28">I51+I61</f>
        <v>82</v>
      </c>
      <c r="J62" s="32">
        <f t="shared" ref="J62:L62" si="29">J51+J61</f>
        <v>507</v>
      </c>
      <c r="K62" s="32"/>
      <c r="L62" s="32">
        <f t="shared" si="29"/>
        <v>76.09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54</v>
      </c>
      <c r="F63" s="40">
        <v>150</v>
      </c>
      <c r="G63" s="40">
        <v>6</v>
      </c>
      <c r="H63" s="40">
        <v>4</v>
      </c>
      <c r="I63" s="40">
        <v>26</v>
      </c>
      <c r="J63" s="40">
        <v>163</v>
      </c>
      <c r="K63" s="41">
        <v>302</v>
      </c>
      <c r="L63" s="40">
        <v>33.325000000000003</v>
      </c>
    </row>
    <row r="64" spans="1:12" ht="14.4" x14ac:dyDescent="0.3">
      <c r="A64" s="23"/>
      <c r="B64" s="15"/>
      <c r="C64" s="11"/>
      <c r="D64" s="6" t="s">
        <v>21</v>
      </c>
      <c r="E64" s="42" t="s">
        <v>55</v>
      </c>
      <c r="F64" s="43">
        <v>110</v>
      </c>
      <c r="G64" s="43">
        <v>7</v>
      </c>
      <c r="H64" s="43">
        <v>16</v>
      </c>
      <c r="I64" s="43">
        <v>12</v>
      </c>
      <c r="J64" s="43">
        <v>223</v>
      </c>
      <c r="K64" s="44" t="s">
        <v>52</v>
      </c>
      <c r="L64" s="43">
        <v>37.799999999999997</v>
      </c>
    </row>
    <row r="65" spans="1:12" ht="14.4" x14ac:dyDescent="0.3">
      <c r="A65" s="23"/>
      <c r="B65" s="15"/>
      <c r="C65" s="11"/>
      <c r="D65" s="7" t="s">
        <v>22</v>
      </c>
      <c r="E65" s="42" t="s">
        <v>50</v>
      </c>
      <c r="F65" s="43">
        <v>181</v>
      </c>
      <c r="G65" s="43">
        <v>0</v>
      </c>
      <c r="H65" s="43">
        <v>0</v>
      </c>
      <c r="I65" s="43">
        <v>14</v>
      </c>
      <c r="J65" s="43">
        <v>56</v>
      </c>
      <c r="K65" s="44">
        <v>377</v>
      </c>
      <c r="L65" s="43">
        <v>4.4000000000000004</v>
      </c>
    </row>
    <row r="66" spans="1:12" ht="14.4" x14ac:dyDescent="0.3">
      <c r="A66" s="23"/>
      <c r="B66" s="15"/>
      <c r="C66" s="11"/>
      <c r="D66" s="7" t="s">
        <v>23</v>
      </c>
      <c r="E66" s="42" t="s">
        <v>43</v>
      </c>
      <c r="F66" s="43">
        <v>30</v>
      </c>
      <c r="G66" s="43">
        <v>2</v>
      </c>
      <c r="H66" s="43">
        <v>0</v>
      </c>
      <c r="I66" s="43">
        <v>15</v>
      </c>
      <c r="J66" s="43">
        <v>71</v>
      </c>
      <c r="K66" s="44" t="s">
        <v>46</v>
      </c>
      <c r="L66" s="43">
        <v>2.9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71</v>
      </c>
      <c r="E68" s="42" t="s">
        <v>56</v>
      </c>
      <c r="F68" s="43">
        <v>20</v>
      </c>
      <c r="G68" s="43">
        <v>5</v>
      </c>
      <c r="H68" s="43">
        <v>6</v>
      </c>
      <c r="I68" s="43">
        <v>0</v>
      </c>
      <c r="J68" s="43">
        <v>72</v>
      </c>
      <c r="K68" s="44">
        <v>15</v>
      </c>
      <c r="L68" s="43">
        <v>17.8</v>
      </c>
    </row>
    <row r="69" spans="1:12" ht="14.4" x14ac:dyDescent="0.3">
      <c r="A69" s="23"/>
      <c r="B69" s="15"/>
      <c r="C69" s="11"/>
      <c r="D69" s="6" t="s">
        <v>26</v>
      </c>
      <c r="E69" s="42" t="s">
        <v>70</v>
      </c>
      <c r="F69" s="43">
        <v>60</v>
      </c>
      <c r="G69" s="43">
        <v>1</v>
      </c>
      <c r="H69" s="43">
        <v>4</v>
      </c>
      <c r="I69" s="43">
        <v>5</v>
      </c>
      <c r="J69" s="43">
        <v>56</v>
      </c>
      <c r="K69" s="44">
        <v>52</v>
      </c>
      <c r="L69" s="43">
        <v>3.165</v>
      </c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551</v>
      </c>
      <c r="G70" s="19">
        <f t="shared" ref="G70" si="30">SUM(G63:G69)</f>
        <v>21</v>
      </c>
      <c r="H70" s="19">
        <f t="shared" ref="H70" si="31">SUM(H63:H69)</f>
        <v>30</v>
      </c>
      <c r="I70" s="19">
        <f t="shared" ref="I70" si="32">SUM(I63:I69)</f>
        <v>72</v>
      </c>
      <c r="J70" s="19">
        <f t="shared" ref="J70:L70" si="33">SUM(J63:J69)</f>
        <v>641</v>
      </c>
      <c r="K70" s="25"/>
      <c r="L70" s="19">
        <f t="shared" si="33"/>
        <v>99.390000000000015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551</v>
      </c>
      <c r="G81" s="32">
        <f t="shared" ref="G81" si="38">G70+G80</f>
        <v>21</v>
      </c>
      <c r="H81" s="32">
        <f t="shared" ref="H81" si="39">H70+H80</f>
        <v>30</v>
      </c>
      <c r="I81" s="32">
        <f t="shared" ref="I81" si="40">I70+I80</f>
        <v>72</v>
      </c>
      <c r="J81" s="32">
        <f t="shared" ref="J81:L81" si="41">J70+J80</f>
        <v>641</v>
      </c>
      <c r="K81" s="32"/>
      <c r="L81" s="32">
        <f t="shared" si="41"/>
        <v>99.390000000000015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58</v>
      </c>
      <c r="F82" s="40">
        <v>150</v>
      </c>
      <c r="G82" s="40">
        <v>5</v>
      </c>
      <c r="H82" s="40">
        <v>6</v>
      </c>
      <c r="I82" s="40">
        <v>30</v>
      </c>
      <c r="J82" s="40">
        <v>180</v>
      </c>
      <c r="K82" s="41">
        <v>312</v>
      </c>
      <c r="L82" s="40">
        <v>13.41</v>
      </c>
    </row>
    <row r="83" spans="1:12" ht="14.4" x14ac:dyDescent="0.3">
      <c r="A83" s="23"/>
      <c r="B83" s="15"/>
      <c r="C83" s="11"/>
      <c r="D83" s="6" t="s">
        <v>21</v>
      </c>
      <c r="E83" s="42" t="s">
        <v>59</v>
      </c>
      <c r="F83" s="43">
        <v>100</v>
      </c>
      <c r="G83" s="43">
        <v>10</v>
      </c>
      <c r="H83" s="43">
        <v>5</v>
      </c>
      <c r="I83" s="43">
        <v>4</v>
      </c>
      <c r="J83" s="43">
        <v>111</v>
      </c>
      <c r="K83" s="44">
        <v>229</v>
      </c>
      <c r="L83" s="43">
        <v>24.07</v>
      </c>
    </row>
    <row r="84" spans="1:12" ht="14.4" x14ac:dyDescent="0.3">
      <c r="A84" s="23"/>
      <c r="B84" s="15"/>
      <c r="C84" s="11"/>
      <c r="D84" s="7" t="s">
        <v>22</v>
      </c>
      <c r="E84" s="42" t="s">
        <v>60</v>
      </c>
      <c r="F84" s="43">
        <v>200</v>
      </c>
      <c r="G84" s="43">
        <v>1</v>
      </c>
      <c r="H84" s="43">
        <v>0</v>
      </c>
      <c r="I84" s="43">
        <v>20</v>
      </c>
      <c r="J84" s="43">
        <v>92</v>
      </c>
      <c r="K84" s="44">
        <v>389</v>
      </c>
      <c r="L84" s="43">
        <v>40</v>
      </c>
    </row>
    <row r="85" spans="1:12" ht="14.4" x14ac:dyDescent="0.3">
      <c r="A85" s="23"/>
      <c r="B85" s="15"/>
      <c r="C85" s="11"/>
      <c r="D85" s="7" t="s">
        <v>23</v>
      </c>
      <c r="E85" s="42" t="s">
        <v>43</v>
      </c>
      <c r="F85" s="43">
        <v>30</v>
      </c>
      <c r="G85" s="43">
        <v>2</v>
      </c>
      <c r="H85" s="43">
        <v>0</v>
      </c>
      <c r="I85" s="43">
        <v>15</v>
      </c>
      <c r="J85" s="43">
        <v>74</v>
      </c>
      <c r="K85" s="44" t="s">
        <v>46</v>
      </c>
      <c r="L85" s="43">
        <v>2.9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26</v>
      </c>
      <c r="E87" s="42" t="s">
        <v>68</v>
      </c>
      <c r="F87" s="43">
        <v>100</v>
      </c>
      <c r="G87" s="43">
        <v>1</v>
      </c>
      <c r="H87" s="43">
        <v>0</v>
      </c>
      <c r="I87" s="43">
        <v>2</v>
      </c>
      <c r="J87" s="43">
        <v>13</v>
      </c>
      <c r="K87" s="44">
        <v>71</v>
      </c>
      <c r="L87" s="43">
        <v>9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580</v>
      </c>
      <c r="G89" s="19">
        <f t="shared" ref="G89" si="42">SUM(G82:G88)</f>
        <v>19</v>
      </c>
      <c r="H89" s="19">
        <f t="shared" ref="H89" si="43">SUM(H82:H88)</f>
        <v>11</v>
      </c>
      <c r="I89" s="19">
        <f t="shared" ref="I89" si="44">SUM(I82:I88)</f>
        <v>71</v>
      </c>
      <c r="J89" s="19">
        <f t="shared" ref="J89:L89" si="45">SUM(J82:J88)</f>
        <v>470</v>
      </c>
      <c r="K89" s="25"/>
      <c r="L89" s="19">
        <f t="shared" si="45"/>
        <v>89.38000000000001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580</v>
      </c>
      <c r="G100" s="32">
        <f t="shared" ref="G100" si="50">G89+G99</f>
        <v>19</v>
      </c>
      <c r="H100" s="32">
        <f t="shared" ref="H100" si="51">H89+H99</f>
        <v>11</v>
      </c>
      <c r="I100" s="32">
        <f t="shared" ref="I100" si="52">I89+I99</f>
        <v>71</v>
      </c>
      <c r="J100" s="32">
        <f t="shared" ref="J100:L100" si="53">J89+J99</f>
        <v>470</v>
      </c>
      <c r="K100" s="32"/>
      <c r="L100" s="32">
        <f t="shared" si="53"/>
        <v>89.38000000000001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61</v>
      </c>
      <c r="F101" s="40">
        <v>150</v>
      </c>
      <c r="G101" s="40">
        <v>4</v>
      </c>
      <c r="H101" s="40">
        <v>3</v>
      </c>
      <c r="I101" s="40">
        <v>26</v>
      </c>
      <c r="J101" s="40">
        <v>160</v>
      </c>
      <c r="K101" s="41">
        <v>302</v>
      </c>
      <c r="L101" s="40">
        <v>5.79</v>
      </c>
    </row>
    <row r="102" spans="1:12" ht="14.4" x14ac:dyDescent="0.3">
      <c r="A102" s="23"/>
      <c r="B102" s="15"/>
      <c r="C102" s="11"/>
      <c r="D102" s="6" t="s">
        <v>29</v>
      </c>
      <c r="E102" s="42" t="s">
        <v>42</v>
      </c>
      <c r="F102" s="43">
        <v>150</v>
      </c>
      <c r="G102" s="43">
        <v>11</v>
      </c>
      <c r="H102" s="43">
        <v>28</v>
      </c>
      <c r="I102" s="43">
        <v>3</v>
      </c>
      <c r="J102" s="43">
        <v>309</v>
      </c>
      <c r="K102" s="44">
        <v>260</v>
      </c>
      <c r="L102" s="43">
        <v>58.835000000000001</v>
      </c>
    </row>
    <row r="103" spans="1:12" ht="14.4" x14ac:dyDescent="0.3">
      <c r="A103" s="23"/>
      <c r="B103" s="15"/>
      <c r="C103" s="11"/>
      <c r="D103" s="7" t="s">
        <v>22</v>
      </c>
      <c r="E103" s="42" t="s">
        <v>44</v>
      </c>
      <c r="F103" s="43">
        <v>180</v>
      </c>
      <c r="G103" s="43">
        <v>1</v>
      </c>
      <c r="H103" s="43">
        <v>0</v>
      </c>
      <c r="I103" s="43">
        <v>29</v>
      </c>
      <c r="J103" s="43">
        <v>120</v>
      </c>
      <c r="K103" s="44">
        <v>349</v>
      </c>
      <c r="L103" s="43">
        <v>5.16</v>
      </c>
    </row>
    <row r="104" spans="1:12" ht="14.4" x14ac:dyDescent="0.3">
      <c r="A104" s="23"/>
      <c r="B104" s="15"/>
      <c r="C104" s="11"/>
      <c r="D104" s="7" t="s">
        <v>23</v>
      </c>
      <c r="E104" s="42" t="s">
        <v>43</v>
      </c>
      <c r="F104" s="43">
        <v>30</v>
      </c>
      <c r="G104" s="43">
        <v>2</v>
      </c>
      <c r="H104" s="43">
        <v>0</v>
      </c>
      <c r="I104" s="43">
        <v>15</v>
      </c>
      <c r="J104" s="43">
        <v>71</v>
      </c>
      <c r="K104" s="44" t="s">
        <v>46</v>
      </c>
      <c r="L104" s="43">
        <v>2.9</v>
      </c>
    </row>
    <row r="105" spans="1:12" ht="14.4" x14ac:dyDescent="0.3">
      <c r="A105" s="23"/>
      <c r="B105" s="15"/>
      <c r="C105" s="11"/>
      <c r="D105" s="7" t="s">
        <v>24</v>
      </c>
      <c r="E105" s="42" t="s">
        <v>57</v>
      </c>
      <c r="F105" s="43">
        <v>100</v>
      </c>
      <c r="G105" s="43">
        <v>0</v>
      </c>
      <c r="H105" s="43">
        <v>0</v>
      </c>
      <c r="I105" s="43">
        <v>10</v>
      </c>
      <c r="J105" s="43">
        <v>44</v>
      </c>
      <c r="K105" s="44">
        <v>338</v>
      </c>
      <c r="L105" s="43">
        <v>11</v>
      </c>
    </row>
    <row r="106" spans="1:12" ht="14.4" x14ac:dyDescent="0.3">
      <c r="A106" s="23"/>
      <c r="B106" s="15"/>
      <c r="C106" s="11"/>
      <c r="D106" s="51" t="s">
        <v>26</v>
      </c>
      <c r="E106" s="42" t="s">
        <v>67</v>
      </c>
      <c r="F106" s="43">
        <v>100</v>
      </c>
      <c r="G106" s="43">
        <v>1</v>
      </c>
      <c r="H106" s="43">
        <v>0</v>
      </c>
      <c r="I106" s="43">
        <v>2</v>
      </c>
      <c r="J106" s="43">
        <v>13</v>
      </c>
      <c r="K106" s="44">
        <v>71</v>
      </c>
      <c r="L106" s="43">
        <v>13</v>
      </c>
    </row>
    <row r="107" spans="1:12" ht="14.4" x14ac:dyDescent="0.3">
      <c r="A107" s="23"/>
      <c r="B107" s="15"/>
      <c r="C107" s="11"/>
      <c r="D107" s="6" t="s">
        <v>71</v>
      </c>
      <c r="E107" s="42" t="s">
        <v>56</v>
      </c>
      <c r="F107" s="43">
        <v>20</v>
      </c>
      <c r="G107" s="43">
        <v>5</v>
      </c>
      <c r="H107" s="43">
        <v>6</v>
      </c>
      <c r="I107" s="43">
        <v>0</v>
      </c>
      <c r="J107" s="43">
        <v>72</v>
      </c>
      <c r="K107" s="44">
        <v>15</v>
      </c>
      <c r="L107" s="43">
        <v>17.8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730</v>
      </c>
      <c r="G108" s="19">
        <f t="shared" ref="G108:J108" si="54">SUM(G101:G107)</f>
        <v>24</v>
      </c>
      <c r="H108" s="19">
        <f t="shared" si="54"/>
        <v>37</v>
      </c>
      <c r="I108" s="19">
        <f t="shared" si="54"/>
        <v>85</v>
      </c>
      <c r="J108" s="19">
        <f t="shared" si="54"/>
        <v>789</v>
      </c>
      <c r="K108" s="25"/>
      <c r="L108" s="19">
        <f t="shared" ref="L108" si="55">SUM(L101:L107)</f>
        <v>114.485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730</v>
      </c>
      <c r="G119" s="32">
        <f t="shared" ref="G119" si="58">G108+G118</f>
        <v>24</v>
      </c>
      <c r="H119" s="32">
        <f t="shared" ref="H119" si="59">H108+H118</f>
        <v>37</v>
      </c>
      <c r="I119" s="32">
        <f t="shared" ref="I119" si="60">I108+I118</f>
        <v>85</v>
      </c>
      <c r="J119" s="32">
        <f t="shared" ref="J119:L119" si="61">J108+J118</f>
        <v>789</v>
      </c>
      <c r="K119" s="32"/>
      <c r="L119" s="32">
        <f t="shared" si="61"/>
        <v>114.485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47</v>
      </c>
      <c r="F120" s="40">
        <v>180</v>
      </c>
      <c r="G120" s="40">
        <v>14</v>
      </c>
      <c r="H120" s="40">
        <v>14</v>
      </c>
      <c r="I120" s="40">
        <v>34</v>
      </c>
      <c r="J120" s="40">
        <v>291</v>
      </c>
      <c r="K120" s="41" t="s">
        <v>48</v>
      </c>
      <c r="L120" s="40">
        <v>38.75</v>
      </c>
    </row>
    <row r="121" spans="1:12" ht="14.4" x14ac:dyDescent="0.3">
      <c r="A121" s="14"/>
      <c r="B121" s="15"/>
      <c r="C121" s="11"/>
      <c r="D121" s="6" t="s">
        <v>71</v>
      </c>
      <c r="E121" s="42" t="s">
        <v>49</v>
      </c>
      <c r="F121" s="43">
        <v>40</v>
      </c>
      <c r="G121" s="43">
        <v>2</v>
      </c>
      <c r="H121" s="43">
        <v>7</v>
      </c>
      <c r="I121" s="43">
        <v>15</v>
      </c>
      <c r="J121" s="43">
        <v>136</v>
      </c>
      <c r="K121" s="44">
        <v>1</v>
      </c>
      <c r="L121" s="43">
        <v>17.399999999999999</v>
      </c>
    </row>
    <row r="122" spans="1:12" ht="14.4" x14ac:dyDescent="0.3">
      <c r="A122" s="14"/>
      <c r="B122" s="15"/>
      <c r="C122" s="11"/>
      <c r="D122" s="7" t="s">
        <v>22</v>
      </c>
      <c r="E122" s="42" t="s">
        <v>50</v>
      </c>
      <c r="F122" s="43">
        <v>181</v>
      </c>
      <c r="G122" s="43">
        <v>0</v>
      </c>
      <c r="H122" s="43">
        <v>0</v>
      </c>
      <c r="I122" s="43">
        <v>14</v>
      </c>
      <c r="J122" s="43">
        <v>56</v>
      </c>
      <c r="K122" s="44">
        <v>377</v>
      </c>
      <c r="L122" s="43">
        <v>4.4000000000000004</v>
      </c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 t="s">
        <v>57</v>
      </c>
      <c r="F124" s="43">
        <v>100</v>
      </c>
      <c r="G124" s="43">
        <v>0</v>
      </c>
      <c r="H124" s="43">
        <v>0</v>
      </c>
      <c r="I124" s="43">
        <v>10</v>
      </c>
      <c r="J124" s="43">
        <v>44</v>
      </c>
      <c r="K124" s="44">
        <v>338</v>
      </c>
      <c r="L124" s="43">
        <v>11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501</v>
      </c>
      <c r="G127" s="19">
        <f t="shared" ref="G127:J127" si="62">SUM(G120:G126)</f>
        <v>16</v>
      </c>
      <c r="H127" s="19">
        <f t="shared" si="62"/>
        <v>21</v>
      </c>
      <c r="I127" s="19">
        <f t="shared" si="62"/>
        <v>73</v>
      </c>
      <c r="J127" s="19">
        <f t="shared" si="62"/>
        <v>527</v>
      </c>
      <c r="K127" s="25"/>
      <c r="L127" s="19">
        <f t="shared" ref="L127" si="63">SUM(L120:L126)</f>
        <v>71.55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501</v>
      </c>
      <c r="G138" s="32">
        <f t="shared" ref="G138" si="66">G127+G137</f>
        <v>16</v>
      </c>
      <c r="H138" s="32">
        <f t="shared" ref="H138" si="67">H127+H137</f>
        <v>21</v>
      </c>
      <c r="I138" s="32">
        <f t="shared" ref="I138" si="68">I127+I137</f>
        <v>73</v>
      </c>
      <c r="J138" s="32">
        <f t="shared" ref="J138:L138" si="69">J127+J137</f>
        <v>527</v>
      </c>
      <c r="K138" s="32"/>
      <c r="L138" s="32">
        <f t="shared" si="69"/>
        <v>71.55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69</v>
      </c>
      <c r="F139" s="40">
        <v>150</v>
      </c>
      <c r="G139" s="40">
        <v>4</v>
      </c>
      <c r="H139" s="40">
        <v>4</v>
      </c>
      <c r="I139" s="40">
        <v>20</v>
      </c>
      <c r="J139" s="40">
        <v>130</v>
      </c>
      <c r="K139" s="41">
        <v>203</v>
      </c>
      <c r="L139" s="40">
        <v>24.75</v>
      </c>
    </row>
    <row r="140" spans="1:12" ht="14.4" x14ac:dyDescent="0.3">
      <c r="A140" s="23"/>
      <c r="B140" s="15"/>
      <c r="C140" s="11"/>
      <c r="D140" s="6" t="s">
        <v>26</v>
      </c>
      <c r="E140" s="42" t="s">
        <v>62</v>
      </c>
      <c r="F140" s="43">
        <v>90</v>
      </c>
      <c r="G140" s="43">
        <v>13</v>
      </c>
      <c r="H140" s="43">
        <v>24</v>
      </c>
      <c r="I140" s="43">
        <v>13</v>
      </c>
      <c r="J140" s="43">
        <v>290</v>
      </c>
      <c r="K140" s="44">
        <v>295</v>
      </c>
      <c r="L140" s="43">
        <v>36.56</v>
      </c>
    </row>
    <row r="141" spans="1:12" ht="14.4" x14ac:dyDescent="0.3">
      <c r="A141" s="23"/>
      <c r="B141" s="15"/>
      <c r="C141" s="11"/>
      <c r="D141" s="7" t="s">
        <v>22</v>
      </c>
      <c r="E141" s="42" t="s">
        <v>44</v>
      </c>
      <c r="F141" s="43">
        <v>180</v>
      </c>
      <c r="G141" s="43">
        <v>1</v>
      </c>
      <c r="H141" s="43">
        <v>0</v>
      </c>
      <c r="I141" s="43">
        <v>29</v>
      </c>
      <c r="J141" s="43">
        <v>120</v>
      </c>
      <c r="K141" s="44">
        <v>349</v>
      </c>
      <c r="L141" s="43">
        <v>5.16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43</v>
      </c>
      <c r="F142" s="43">
        <v>30</v>
      </c>
      <c r="G142" s="43">
        <v>2</v>
      </c>
      <c r="H142" s="43">
        <v>0</v>
      </c>
      <c r="I142" s="43">
        <v>15</v>
      </c>
      <c r="J142" s="43">
        <v>71</v>
      </c>
      <c r="K142" s="44" t="s">
        <v>46</v>
      </c>
      <c r="L142" s="43">
        <v>2.9</v>
      </c>
    </row>
    <row r="143" spans="1:12" ht="14.4" x14ac:dyDescent="0.3">
      <c r="A143" s="23"/>
      <c r="B143" s="15"/>
      <c r="C143" s="11"/>
      <c r="D143" s="7" t="s">
        <v>24</v>
      </c>
      <c r="E143" s="42" t="s">
        <v>57</v>
      </c>
      <c r="F143" s="43">
        <v>100</v>
      </c>
      <c r="G143" s="43">
        <v>0</v>
      </c>
      <c r="H143" s="43">
        <v>0</v>
      </c>
      <c r="I143" s="43">
        <v>10</v>
      </c>
      <c r="J143" s="43">
        <v>44</v>
      </c>
      <c r="K143" s="44">
        <v>338</v>
      </c>
      <c r="L143" s="43">
        <v>11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20</v>
      </c>
      <c r="H146" s="19">
        <f t="shared" si="70"/>
        <v>28</v>
      </c>
      <c r="I146" s="19">
        <f t="shared" si="70"/>
        <v>87</v>
      </c>
      <c r="J146" s="19">
        <f t="shared" si="70"/>
        <v>655</v>
      </c>
      <c r="K146" s="25"/>
      <c r="L146" s="19">
        <f t="shared" ref="L146" si="71">SUM(L139:L145)</f>
        <v>80.37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550</v>
      </c>
      <c r="G157" s="32">
        <f t="shared" ref="G157" si="74">G146+G156</f>
        <v>20</v>
      </c>
      <c r="H157" s="32">
        <f t="shared" ref="H157" si="75">H146+H156</f>
        <v>28</v>
      </c>
      <c r="I157" s="32">
        <f t="shared" ref="I157" si="76">I146+I156</f>
        <v>87</v>
      </c>
      <c r="J157" s="32">
        <f t="shared" ref="J157:L157" si="77">J146+J156</f>
        <v>655</v>
      </c>
      <c r="K157" s="32"/>
      <c r="L157" s="32">
        <f t="shared" si="77"/>
        <v>80.37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175</v>
      </c>
      <c r="G158" s="40">
        <v>15</v>
      </c>
      <c r="H158" s="40">
        <v>30</v>
      </c>
      <c r="I158" s="40">
        <v>17</v>
      </c>
      <c r="J158" s="40">
        <v>383</v>
      </c>
      <c r="K158" s="41">
        <v>259</v>
      </c>
      <c r="L158" s="40">
        <v>56.33</v>
      </c>
    </row>
    <row r="159" spans="1:12" ht="14.4" x14ac:dyDescent="0.3">
      <c r="A159" s="23"/>
      <c r="B159" s="15"/>
      <c r="C159" s="11"/>
      <c r="D159" s="6" t="s">
        <v>71</v>
      </c>
      <c r="E159" s="42" t="s">
        <v>56</v>
      </c>
      <c r="F159" s="43">
        <v>20</v>
      </c>
      <c r="G159" s="43">
        <v>5</v>
      </c>
      <c r="H159" s="43">
        <v>6</v>
      </c>
      <c r="I159" s="43">
        <v>0</v>
      </c>
      <c r="J159" s="43">
        <v>72</v>
      </c>
      <c r="K159" s="44">
        <v>15</v>
      </c>
      <c r="L159" s="43">
        <v>17.8</v>
      </c>
    </row>
    <row r="160" spans="1:12" ht="14.4" x14ac:dyDescent="0.3">
      <c r="A160" s="23"/>
      <c r="B160" s="15"/>
      <c r="C160" s="11"/>
      <c r="D160" s="7" t="s">
        <v>22</v>
      </c>
      <c r="E160" s="42" t="s">
        <v>50</v>
      </c>
      <c r="F160" s="43">
        <v>181</v>
      </c>
      <c r="G160" s="43">
        <v>0</v>
      </c>
      <c r="H160" s="43">
        <v>0</v>
      </c>
      <c r="I160" s="43">
        <v>14</v>
      </c>
      <c r="J160" s="43">
        <v>56</v>
      </c>
      <c r="K160" s="44">
        <v>377</v>
      </c>
      <c r="L160" s="43">
        <v>4.4000000000000004</v>
      </c>
    </row>
    <row r="161" spans="1:12" ht="14.4" x14ac:dyDescent="0.3">
      <c r="A161" s="23"/>
      <c r="B161" s="15"/>
      <c r="C161" s="11"/>
      <c r="D161" s="7" t="s">
        <v>23</v>
      </c>
      <c r="E161" s="42" t="s">
        <v>43</v>
      </c>
      <c r="F161" s="43">
        <v>30</v>
      </c>
      <c r="G161" s="43">
        <v>2</v>
      </c>
      <c r="H161" s="43">
        <v>0</v>
      </c>
      <c r="I161" s="43">
        <v>15</v>
      </c>
      <c r="J161" s="43">
        <v>71</v>
      </c>
      <c r="K161" s="44" t="s">
        <v>46</v>
      </c>
      <c r="L161" s="43">
        <v>2.9</v>
      </c>
    </row>
    <row r="162" spans="1:12" ht="14.4" x14ac:dyDescent="0.3">
      <c r="A162" s="23"/>
      <c r="B162" s="15"/>
      <c r="C162" s="11"/>
      <c r="D162" s="7" t="s">
        <v>24</v>
      </c>
      <c r="E162" s="42" t="s">
        <v>57</v>
      </c>
      <c r="F162" s="43">
        <v>100</v>
      </c>
      <c r="G162" s="43">
        <v>0</v>
      </c>
      <c r="H162" s="43">
        <v>0</v>
      </c>
      <c r="I162" s="43">
        <v>10</v>
      </c>
      <c r="J162" s="43">
        <v>44</v>
      </c>
      <c r="K162" s="44">
        <v>338</v>
      </c>
      <c r="L162" s="43">
        <v>11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506</v>
      </c>
      <c r="G165" s="19">
        <f t="shared" ref="G165:J165" si="78">SUM(G158:G164)</f>
        <v>22</v>
      </c>
      <c r="H165" s="19">
        <f t="shared" si="78"/>
        <v>36</v>
      </c>
      <c r="I165" s="19">
        <f t="shared" si="78"/>
        <v>56</v>
      </c>
      <c r="J165" s="19">
        <f t="shared" si="78"/>
        <v>626</v>
      </c>
      <c r="K165" s="25"/>
      <c r="L165" s="19">
        <f t="shared" ref="L165" si="79">SUM(L158:L164)</f>
        <v>92.43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506</v>
      </c>
      <c r="G176" s="32">
        <f t="shared" ref="G176" si="82">G165+G175</f>
        <v>22</v>
      </c>
      <c r="H176" s="32">
        <f t="shared" ref="H176" si="83">H165+H175</f>
        <v>36</v>
      </c>
      <c r="I176" s="32">
        <f t="shared" ref="I176" si="84">I165+I175</f>
        <v>56</v>
      </c>
      <c r="J176" s="32">
        <f t="shared" ref="J176:L176" si="85">J165+J175</f>
        <v>626</v>
      </c>
      <c r="K176" s="32"/>
      <c r="L176" s="32">
        <f t="shared" si="85"/>
        <v>92.43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64</v>
      </c>
      <c r="F177" s="40">
        <v>200</v>
      </c>
      <c r="G177" s="40">
        <v>6</v>
      </c>
      <c r="H177" s="40">
        <v>11</v>
      </c>
      <c r="I177" s="40">
        <v>42</v>
      </c>
      <c r="J177" s="40">
        <v>262</v>
      </c>
      <c r="K177" s="41">
        <v>182</v>
      </c>
      <c r="L177" s="40">
        <v>29.61</v>
      </c>
    </row>
    <row r="178" spans="1:12" ht="14.4" x14ac:dyDescent="0.3">
      <c r="A178" s="23"/>
      <c r="B178" s="15"/>
      <c r="C178" s="11"/>
      <c r="D178" s="6" t="s">
        <v>21</v>
      </c>
      <c r="E178" s="42" t="s">
        <v>65</v>
      </c>
      <c r="F178" s="43">
        <v>30</v>
      </c>
      <c r="G178" s="43">
        <v>5</v>
      </c>
      <c r="H178" s="43">
        <v>5</v>
      </c>
      <c r="I178" s="43">
        <v>0</v>
      </c>
      <c r="J178" s="43">
        <v>63</v>
      </c>
      <c r="K178" s="44">
        <v>209</v>
      </c>
      <c r="L178" s="43">
        <v>12</v>
      </c>
    </row>
    <row r="179" spans="1:12" ht="14.4" x14ac:dyDescent="0.3">
      <c r="A179" s="23"/>
      <c r="B179" s="15"/>
      <c r="C179" s="11"/>
      <c r="D179" s="7" t="s">
        <v>22</v>
      </c>
      <c r="E179" s="42" t="s">
        <v>50</v>
      </c>
      <c r="F179" s="43">
        <v>181</v>
      </c>
      <c r="G179" s="43">
        <v>0</v>
      </c>
      <c r="H179" s="43">
        <v>0</v>
      </c>
      <c r="I179" s="43">
        <v>14</v>
      </c>
      <c r="J179" s="43">
        <v>56</v>
      </c>
      <c r="K179" s="44">
        <v>1</v>
      </c>
      <c r="L179" s="43">
        <v>4.4000000000000004</v>
      </c>
    </row>
    <row r="180" spans="1:12" ht="14.4" x14ac:dyDescent="0.3">
      <c r="A180" s="23"/>
      <c r="B180" s="15"/>
      <c r="C180" s="11"/>
      <c r="D180" s="7" t="s">
        <v>23</v>
      </c>
      <c r="E180" s="42" t="s">
        <v>43</v>
      </c>
      <c r="F180" s="43">
        <v>30</v>
      </c>
      <c r="G180" s="43">
        <v>2</v>
      </c>
      <c r="H180" s="43">
        <v>0</v>
      </c>
      <c r="I180" s="43">
        <v>15</v>
      </c>
      <c r="J180" s="43">
        <v>71</v>
      </c>
      <c r="K180" s="44" t="s">
        <v>46</v>
      </c>
      <c r="L180" s="43">
        <v>2.9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72</v>
      </c>
      <c r="E182" s="42" t="s">
        <v>49</v>
      </c>
      <c r="F182" s="43">
        <v>40</v>
      </c>
      <c r="G182" s="43">
        <v>2</v>
      </c>
      <c r="H182" s="43">
        <v>7</v>
      </c>
      <c r="I182" s="43">
        <v>15</v>
      </c>
      <c r="J182" s="43">
        <v>136</v>
      </c>
      <c r="K182" s="44">
        <v>1</v>
      </c>
      <c r="L182" s="43">
        <v>17.398</v>
      </c>
    </row>
    <row r="183" spans="1:12" ht="14.4" x14ac:dyDescent="0.3">
      <c r="A183" s="23"/>
      <c r="B183" s="15"/>
      <c r="C183" s="11"/>
      <c r="D183" s="6" t="s">
        <v>26</v>
      </c>
      <c r="E183" s="42" t="s">
        <v>66</v>
      </c>
      <c r="F183" s="43">
        <v>60</v>
      </c>
      <c r="G183" s="43">
        <v>0</v>
      </c>
      <c r="H183" s="43">
        <v>2</v>
      </c>
      <c r="I183" s="43">
        <v>4</v>
      </c>
      <c r="J183" s="43">
        <v>37</v>
      </c>
      <c r="K183" s="44" t="s">
        <v>46</v>
      </c>
      <c r="L183" s="43">
        <v>12</v>
      </c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541</v>
      </c>
      <c r="G184" s="19">
        <f t="shared" ref="G184:J184" si="86">SUM(G177:G183)</f>
        <v>15</v>
      </c>
      <c r="H184" s="19">
        <f t="shared" si="86"/>
        <v>25</v>
      </c>
      <c r="I184" s="19">
        <f t="shared" si="86"/>
        <v>90</v>
      </c>
      <c r="J184" s="19">
        <f t="shared" si="86"/>
        <v>625</v>
      </c>
      <c r="K184" s="25"/>
      <c r="L184" s="19">
        <f t="shared" ref="L184" si="87">SUM(L177:L183)</f>
        <v>78.307999999999993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541</v>
      </c>
      <c r="G195" s="32">
        <f t="shared" ref="G195" si="90">G184+G194</f>
        <v>15</v>
      </c>
      <c r="H195" s="32">
        <f t="shared" ref="H195" si="91">H184+H194</f>
        <v>25</v>
      </c>
      <c r="I195" s="32">
        <f t="shared" ref="I195" si="92">I184+I194</f>
        <v>90</v>
      </c>
      <c r="J195" s="32">
        <f t="shared" ref="J195:L195" si="93">J184+J194</f>
        <v>625</v>
      </c>
      <c r="K195" s="32"/>
      <c r="L195" s="32">
        <f t="shared" si="93"/>
        <v>78.307999999999993</v>
      </c>
    </row>
    <row r="196" spans="1:12" x14ac:dyDescent="0.25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561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19.899999999999999</v>
      </c>
      <c r="H196" s="34">
        <f t="shared" si="94"/>
        <v>25.4</v>
      </c>
      <c r="I196" s="34">
        <f t="shared" si="94"/>
        <v>77.8</v>
      </c>
      <c r="J196" s="34">
        <f t="shared" si="94"/>
        <v>610.29999999999995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88.329599999999999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2026-10-13T15:21:08Z</cp:lastPrinted>
  <dcterms:created xsi:type="dcterms:W3CDTF">2022-05-16T14:23:56Z</dcterms:created>
  <dcterms:modified xsi:type="dcterms:W3CDTF">2026-10-14T10:54:01Z</dcterms:modified>
</cp:coreProperties>
</file>